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12" i="1"/>
  <c r="E113"/>
  <c r="E13" l="1"/>
</calcChain>
</file>

<file path=xl/sharedStrings.xml><?xml version="1.0" encoding="utf-8"?>
<sst xmlns="http://schemas.openxmlformats.org/spreadsheetml/2006/main" count="201" uniqueCount="78">
  <si>
    <t>Data</t>
  </si>
  <si>
    <t>Valor R$</t>
  </si>
  <si>
    <t>TOTAL</t>
  </si>
  <si>
    <t>N° Documento</t>
  </si>
  <si>
    <t>Nat. Despesa</t>
  </si>
  <si>
    <t>Valor</t>
  </si>
  <si>
    <t>Endereço: Rua Padre Nicolau Scorachio, O-261</t>
  </si>
  <si>
    <t>Município: Pederneiras</t>
  </si>
  <si>
    <t>Total</t>
  </si>
  <si>
    <t>RECURSO: PRÓPRIO</t>
  </si>
  <si>
    <t>Entidade : Clube da Terceira Idade Renascer</t>
  </si>
  <si>
    <t>Fonte</t>
  </si>
  <si>
    <t>Bailes / Eventos / Contribuição / Viagens</t>
  </si>
  <si>
    <t>ALIMENTAÇÃO</t>
  </si>
  <si>
    <t>RECIBO</t>
  </si>
  <si>
    <t>PRESTAÇÃO DE SERVIÇO</t>
  </si>
  <si>
    <t>MATERIAL DE CONSUMO</t>
  </si>
  <si>
    <t>TAXA</t>
  </si>
  <si>
    <t>FGTS</t>
  </si>
  <si>
    <t>DARF</t>
  </si>
  <si>
    <t>VIVO</t>
  </si>
  <si>
    <t>MÊS DE JANEIRO DE 2019.</t>
  </si>
  <si>
    <t>Recurso Próprio ref. Janeiro de 2019.</t>
  </si>
  <si>
    <t>RECEITAS JANEIRO</t>
  </si>
  <si>
    <t>DESPESAS JANEIRO</t>
  </si>
  <si>
    <t>N.F. 2.214</t>
  </si>
  <si>
    <t>N.F. 386.863</t>
  </si>
  <si>
    <t>N.F. 25.247</t>
  </si>
  <si>
    <t>N.F. 25.215</t>
  </si>
  <si>
    <t>N.F. 25.216</t>
  </si>
  <si>
    <t>N.F. 5848</t>
  </si>
  <si>
    <t>N.F. 2768</t>
  </si>
  <si>
    <t>EDIFICAÇÕES E INSTALÇÕES</t>
  </si>
  <si>
    <t>N.F. 25.285</t>
  </si>
  <si>
    <t>N.F. 25.284</t>
  </si>
  <si>
    <t>N.F. 200</t>
  </si>
  <si>
    <t>N.F.18</t>
  </si>
  <si>
    <t>GPS</t>
  </si>
  <si>
    <t>TAXA PREFEITURA</t>
  </si>
  <si>
    <t>N.F 10.883</t>
  </si>
  <si>
    <t>N.F. 25.365</t>
  </si>
  <si>
    <t>N.F. 25.364</t>
  </si>
  <si>
    <t>N.F. 6071</t>
  </si>
  <si>
    <t>N.F. 4530</t>
  </si>
  <si>
    <t>N.F. 4618</t>
  </si>
  <si>
    <t>N.F. 16.536</t>
  </si>
  <si>
    <t>N.F. 390.675</t>
  </si>
  <si>
    <t>IMPOSTO</t>
  </si>
  <si>
    <t>N.F. 833</t>
  </si>
  <si>
    <t>N.F. 1.813</t>
  </si>
  <si>
    <t>SABESP</t>
  </si>
  <si>
    <t>N. F. 95</t>
  </si>
  <si>
    <t>N.F 394.769</t>
  </si>
  <si>
    <t>N.F. 2.241</t>
  </si>
  <si>
    <t>N.F. 10.882</t>
  </si>
  <si>
    <t>N.F. 15907</t>
  </si>
  <si>
    <t>N.F. 25.434</t>
  </si>
  <si>
    <t>N.F. 14.598</t>
  </si>
  <si>
    <t>N.F 25.413</t>
  </si>
  <si>
    <t>TARIFA</t>
  </si>
  <si>
    <t>TARIFA CONTA VERBA 713</t>
  </si>
  <si>
    <t>TARIFA CONTA VERDA 901</t>
  </si>
  <si>
    <t>TARIFA VERDA 32342</t>
  </si>
  <si>
    <t>CARTÓRIO</t>
  </si>
  <si>
    <t>N.F. 4558</t>
  </si>
  <si>
    <t>MATERIAIS DIVERSOS</t>
  </si>
  <si>
    <t>N.F. 012</t>
  </si>
  <si>
    <t>N.F. 398.917</t>
  </si>
  <si>
    <t>CPFL</t>
  </si>
  <si>
    <t>N.F. 10.899</t>
  </si>
  <si>
    <t>N.F. 10.903</t>
  </si>
  <si>
    <t>N.F. 10.904</t>
  </si>
  <si>
    <t>N.F. 10.900</t>
  </si>
  <si>
    <t>N.F. 10.902</t>
  </si>
  <si>
    <t>N.F. 10.901</t>
  </si>
  <si>
    <t>N.F. 25.460</t>
  </si>
  <si>
    <t>N.F. 25.479</t>
  </si>
  <si>
    <t>N.F. 851647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</si>
</sst>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2" fontId="2" fillId="0" borderId="0" xfId="0" applyNumberFormat="1" applyFont="1" applyBorder="1"/>
    <xf numFmtId="14" fontId="2" fillId="0" borderId="0" xfId="0" applyNumberFormat="1" applyFont="1"/>
    <xf numFmtId="0" fontId="5" fillId="3" borderId="0" xfId="0" applyFont="1" applyFill="1"/>
    <xf numFmtId="0" fontId="3" fillId="3" borderId="0" xfId="0" applyFont="1" applyFill="1"/>
    <xf numFmtId="0" fontId="2" fillId="2" borderId="0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44" fontId="2" fillId="0" borderId="0" xfId="0" applyNumberFormat="1" applyFont="1"/>
    <xf numFmtId="0" fontId="8" fillId="0" borderId="0" xfId="0" applyFont="1"/>
    <xf numFmtId="3" fontId="2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2" fillId="0" borderId="2" xfId="0" applyNumberFormat="1" applyFont="1" applyFill="1" applyBorder="1" applyAlignment="1"/>
    <xf numFmtId="0" fontId="2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2"/>
  <sheetViews>
    <sheetView tabSelected="1" workbookViewId="0">
      <selection activeCell="I123" sqref="I122:I123"/>
    </sheetView>
  </sheetViews>
  <sheetFormatPr defaultRowHeight="15"/>
  <cols>
    <col min="1" max="1" width="11.28515625" style="1" customWidth="1"/>
    <col min="2" max="3" width="15.7109375" style="1" customWidth="1"/>
    <col min="4" max="4" width="26.7109375" style="1" customWidth="1"/>
    <col min="5" max="5" width="14.85546875" style="1" customWidth="1"/>
    <col min="6" max="7" width="12.140625" style="1" bestFit="1" customWidth="1"/>
    <col min="8" max="16384" width="9.140625" style="1"/>
  </cols>
  <sheetData>
    <row r="2" spans="1:8" ht="17.25">
      <c r="A2" s="17"/>
      <c r="B2" s="17" t="s">
        <v>9</v>
      </c>
      <c r="C2" s="17"/>
      <c r="D2" s="17"/>
      <c r="E2" s="18"/>
    </row>
    <row r="3" spans="1:8" ht="17.25">
      <c r="A3" s="18"/>
      <c r="B3" s="17" t="s">
        <v>21</v>
      </c>
      <c r="C3" s="18"/>
      <c r="D3" s="18"/>
      <c r="E3" s="18"/>
    </row>
    <row r="5" spans="1:8">
      <c r="B5" s="1" t="s">
        <v>10</v>
      </c>
    </row>
    <row r="6" spans="1:8">
      <c r="B6" s="1" t="s">
        <v>6</v>
      </c>
    </row>
    <row r="7" spans="1:8">
      <c r="B7" s="1" t="s">
        <v>7</v>
      </c>
    </row>
    <row r="8" spans="1:8">
      <c r="B8" s="1" t="s">
        <v>22</v>
      </c>
    </row>
    <row r="10" spans="1:8">
      <c r="C10" s="20" t="s">
        <v>23</v>
      </c>
    </row>
    <row r="11" spans="1:8">
      <c r="C11" s="25" t="s">
        <v>11</v>
      </c>
      <c r="D11" s="26"/>
      <c r="E11" s="2" t="s">
        <v>1</v>
      </c>
    </row>
    <row r="12" spans="1:8">
      <c r="C12" s="38" t="s">
        <v>12</v>
      </c>
      <c r="D12" s="27"/>
      <c r="E12" s="4">
        <f>2200+3545+380+1100+2850+46+310+810+1210+2551+350+2475+800+1200+1910+3085+2980+1600+600+151.8+240+655</f>
        <v>31048.799999999999</v>
      </c>
    </row>
    <row r="13" spans="1:8">
      <c r="C13" s="35" t="s">
        <v>8</v>
      </c>
      <c r="D13" s="36"/>
      <c r="E13" s="5">
        <f>SUM(E12)</f>
        <v>31048.799999999999</v>
      </c>
    </row>
    <row r="14" spans="1:8" ht="3.75" customHeight="1">
      <c r="C14" s="6"/>
      <c r="D14" s="6"/>
      <c r="E14" s="7"/>
    </row>
    <row r="15" spans="1:8" ht="3.75" customHeight="1">
      <c r="C15" s="6"/>
      <c r="D15" s="6"/>
      <c r="E15" s="7"/>
      <c r="H15" s="1">
        <v>2720</v>
      </c>
    </row>
    <row r="16" spans="1:8" ht="3" customHeight="1">
      <c r="C16" s="6"/>
      <c r="D16" s="6"/>
      <c r="E16" s="7"/>
    </row>
    <row r="17" spans="1:6" ht="3.75" hidden="1" customHeight="1">
      <c r="C17" s="6"/>
      <c r="D17" s="6"/>
      <c r="E17" s="7"/>
    </row>
    <row r="18" spans="1:6" ht="15" customHeight="1">
      <c r="B18" s="21" t="s">
        <v>24</v>
      </c>
      <c r="C18" s="19"/>
      <c r="D18" s="6"/>
      <c r="E18" s="7"/>
    </row>
    <row r="19" spans="1:6" ht="3.75" hidden="1" customHeight="1">
      <c r="C19" s="6"/>
      <c r="D19" s="6"/>
      <c r="E19" s="7"/>
    </row>
    <row r="20" spans="1:6">
      <c r="B20" s="2" t="s">
        <v>0</v>
      </c>
      <c r="C20" s="2" t="s">
        <v>3</v>
      </c>
      <c r="D20" s="2" t="s">
        <v>4</v>
      </c>
      <c r="E20" s="2" t="s">
        <v>5</v>
      </c>
    </row>
    <row r="21" spans="1:6">
      <c r="B21" s="8">
        <v>43468</v>
      </c>
      <c r="C21" s="24" t="s">
        <v>25</v>
      </c>
      <c r="D21" s="3" t="s">
        <v>13</v>
      </c>
      <c r="E21" s="4">
        <v>65.55</v>
      </c>
    </row>
    <row r="22" spans="1:6">
      <c r="B22" s="8">
        <v>43468</v>
      </c>
      <c r="C22" s="24" t="s">
        <v>26</v>
      </c>
      <c r="D22" s="3" t="s">
        <v>13</v>
      </c>
      <c r="E22" s="4">
        <v>432</v>
      </c>
    </row>
    <row r="23" spans="1:6">
      <c r="B23" s="8">
        <v>43468</v>
      </c>
      <c r="C23" s="9" t="s">
        <v>27</v>
      </c>
      <c r="D23" s="3" t="s">
        <v>13</v>
      </c>
      <c r="E23" s="4">
        <v>470.19</v>
      </c>
      <c r="F23" s="16"/>
    </row>
    <row r="24" spans="1:6">
      <c r="B24" s="8">
        <v>43468</v>
      </c>
      <c r="C24" s="9" t="s">
        <v>28</v>
      </c>
      <c r="D24" s="3" t="s">
        <v>13</v>
      </c>
      <c r="E24" s="4">
        <v>354.29</v>
      </c>
    </row>
    <row r="25" spans="1:6">
      <c r="B25" s="8">
        <v>43468</v>
      </c>
      <c r="C25" s="9" t="s">
        <v>29</v>
      </c>
      <c r="D25" s="3" t="s">
        <v>13</v>
      </c>
      <c r="E25" s="4">
        <v>116.27</v>
      </c>
      <c r="F25" s="22"/>
    </row>
    <row r="26" spans="1:6">
      <c r="B26" s="8">
        <v>43469</v>
      </c>
      <c r="C26" s="9" t="s">
        <v>30</v>
      </c>
      <c r="D26" s="3" t="s">
        <v>16</v>
      </c>
      <c r="E26" s="4">
        <v>270.8</v>
      </c>
    </row>
    <row r="27" spans="1:6">
      <c r="B27" s="8">
        <v>43472</v>
      </c>
      <c r="C27" s="9" t="s">
        <v>31</v>
      </c>
      <c r="D27" s="3" t="s">
        <v>32</v>
      </c>
      <c r="E27" s="4">
        <v>140.76</v>
      </c>
    </row>
    <row r="28" spans="1:6">
      <c r="B28" s="8">
        <v>43472</v>
      </c>
      <c r="C28" s="9" t="s">
        <v>33</v>
      </c>
      <c r="D28" s="3" t="s">
        <v>13</v>
      </c>
      <c r="E28" s="4">
        <v>127.55</v>
      </c>
    </row>
    <row r="29" spans="1:6">
      <c r="B29" s="8">
        <v>43472</v>
      </c>
      <c r="C29" s="9" t="s">
        <v>34</v>
      </c>
      <c r="D29" s="3" t="s">
        <v>13</v>
      </c>
      <c r="E29" s="4">
        <v>470.66</v>
      </c>
      <c r="F29" s="22"/>
    </row>
    <row r="30" spans="1:6">
      <c r="B30" s="8">
        <v>43472</v>
      </c>
      <c r="C30" s="9" t="s">
        <v>35</v>
      </c>
      <c r="D30" s="3" t="s">
        <v>15</v>
      </c>
      <c r="E30" s="4">
        <v>255</v>
      </c>
      <c r="F30" s="22"/>
    </row>
    <row r="31" spans="1:6">
      <c r="A31" s="16"/>
      <c r="B31" s="8">
        <v>43472</v>
      </c>
      <c r="C31" s="9" t="s">
        <v>36</v>
      </c>
      <c r="D31" s="3" t="s">
        <v>15</v>
      </c>
      <c r="E31" s="4">
        <v>315</v>
      </c>
    </row>
    <row r="32" spans="1:6">
      <c r="B32" s="8">
        <v>43472</v>
      </c>
      <c r="C32" s="9" t="s">
        <v>14</v>
      </c>
      <c r="D32" s="3" t="s">
        <v>15</v>
      </c>
      <c r="E32" s="4">
        <v>530</v>
      </c>
    </row>
    <row r="33" spans="1:6">
      <c r="B33" s="8">
        <v>43472</v>
      </c>
      <c r="C33" s="9" t="s">
        <v>14</v>
      </c>
      <c r="D33" s="3" t="s">
        <v>18</v>
      </c>
      <c r="E33" s="4">
        <v>415.59</v>
      </c>
      <c r="F33" s="23"/>
    </row>
    <row r="34" spans="1:6">
      <c r="B34" s="8">
        <v>43472</v>
      </c>
      <c r="C34" s="9" t="s">
        <v>14</v>
      </c>
      <c r="D34" s="3" t="s">
        <v>37</v>
      </c>
      <c r="E34" s="4">
        <v>534.22</v>
      </c>
    </row>
    <row r="35" spans="1:6">
      <c r="A35" s="16"/>
      <c r="B35" s="8">
        <v>43472</v>
      </c>
      <c r="C35" s="9" t="s">
        <v>14</v>
      </c>
      <c r="D35" s="3" t="s">
        <v>15</v>
      </c>
      <c r="E35" s="4">
        <v>1023.96</v>
      </c>
    </row>
    <row r="36" spans="1:6">
      <c r="B36" s="8">
        <v>43472</v>
      </c>
      <c r="C36" s="9" t="s">
        <v>14</v>
      </c>
      <c r="D36" s="3" t="s">
        <v>15</v>
      </c>
      <c r="E36" s="4">
        <v>336</v>
      </c>
    </row>
    <row r="37" spans="1:6">
      <c r="B37" s="8">
        <v>43472</v>
      </c>
      <c r="C37" s="9" t="s">
        <v>14</v>
      </c>
      <c r="D37" s="3" t="s">
        <v>19</v>
      </c>
      <c r="E37" s="4">
        <v>39.72</v>
      </c>
    </row>
    <row r="38" spans="1:6">
      <c r="B38" s="8">
        <v>43472</v>
      </c>
      <c r="C38" s="9" t="s">
        <v>14</v>
      </c>
      <c r="D38" s="3" t="s">
        <v>17</v>
      </c>
      <c r="E38" s="4">
        <v>10.15</v>
      </c>
    </row>
    <row r="39" spans="1:6">
      <c r="B39" s="8">
        <v>43472</v>
      </c>
      <c r="C39" s="9" t="s">
        <v>14</v>
      </c>
      <c r="D39" s="3" t="s">
        <v>17</v>
      </c>
      <c r="E39" s="4">
        <v>10.15</v>
      </c>
    </row>
    <row r="40" spans="1:6">
      <c r="B40" s="8">
        <v>43472</v>
      </c>
      <c r="C40" s="9" t="s">
        <v>14</v>
      </c>
      <c r="D40" s="3" t="s">
        <v>17</v>
      </c>
      <c r="E40" s="4">
        <v>76</v>
      </c>
    </row>
    <row r="41" spans="1:6">
      <c r="B41" s="8">
        <v>43473</v>
      </c>
      <c r="C41" s="9" t="s">
        <v>14</v>
      </c>
      <c r="D41" s="3" t="s">
        <v>15</v>
      </c>
      <c r="E41" s="4">
        <v>1433.92</v>
      </c>
    </row>
    <row r="42" spans="1:6">
      <c r="B42" s="8">
        <v>43473</v>
      </c>
      <c r="C42" s="9" t="s">
        <v>14</v>
      </c>
      <c r="D42" s="3" t="s">
        <v>15</v>
      </c>
      <c r="E42" s="4">
        <v>1196</v>
      </c>
    </row>
    <row r="43" spans="1:6">
      <c r="B43" s="8">
        <v>43473</v>
      </c>
      <c r="C43" s="9" t="s">
        <v>14</v>
      </c>
      <c r="D43" s="3" t="s">
        <v>38</v>
      </c>
      <c r="E43" s="4">
        <v>4.2300000000000004</v>
      </c>
    </row>
    <row r="44" spans="1:6">
      <c r="B44" s="8">
        <v>43473</v>
      </c>
      <c r="C44" s="9" t="s">
        <v>39</v>
      </c>
      <c r="D44" s="3" t="s">
        <v>15</v>
      </c>
      <c r="E44" s="4">
        <v>4.99</v>
      </c>
    </row>
    <row r="45" spans="1:6">
      <c r="B45" s="8">
        <v>43473</v>
      </c>
      <c r="C45" s="9" t="s">
        <v>14</v>
      </c>
      <c r="D45" s="3" t="s">
        <v>19</v>
      </c>
      <c r="E45" s="4">
        <v>42.2</v>
      </c>
    </row>
    <row r="46" spans="1:6">
      <c r="B46" s="8">
        <v>43473</v>
      </c>
      <c r="C46" s="9" t="s">
        <v>14</v>
      </c>
      <c r="D46" s="3" t="s">
        <v>17</v>
      </c>
      <c r="E46" s="4">
        <v>4.5999999999999996</v>
      </c>
    </row>
    <row r="47" spans="1:6">
      <c r="B47" s="8">
        <v>43473</v>
      </c>
      <c r="C47" s="9" t="s">
        <v>14</v>
      </c>
      <c r="D47" s="3" t="s">
        <v>17</v>
      </c>
      <c r="E47" s="4">
        <v>10.15</v>
      </c>
    </row>
    <row r="48" spans="1:6">
      <c r="B48" s="8">
        <v>43473</v>
      </c>
      <c r="C48" s="9" t="s">
        <v>14</v>
      </c>
      <c r="D48" s="3" t="s">
        <v>17</v>
      </c>
      <c r="E48" s="4">
        <v>10.15</v>
      </c>
      <c r="F48" s="22"/>
    </row>
    <row r="49" spans="2:7">
      <c r="B49" s="8">
        <v>43475</v>
      </c>
      <c r="C49" s="9" t="s">
        <v>40</v>
      </c>
      <c r="D49" s="3" t="s">
        <v>13</v>
      </c>
      <c r="E49" s="4">
        <v>188.84</v>
      </c>
      <c r="F49" s="22"/>
    </row>
    <row r="50" spans="2:7">
      <c r="B50" s="8">
        <v>43475</v>
      </c>
      <c r="C50" s="9" t="s">
        <v>41</v>
      </c>
      <c r="D50" s="3" t="s">
        <v>13</v>
      </c>
      <c r="E50" s="31">
        <v>420.08</v>
      </c>
    </row>
    <row r="51" spans="2:7">
      <c r="B51" s="8">
        <v>43475</v>
      </c>
      <c r="C51" s="9" t="s">
        <v>42</v>
      </c>
      <c r="D51" s="3" t="s">
        <v>15</v>
      </c>
      <c r="E51" s="31">
        <v>90.5</v>
      </c>
      <c r="G51" s="22"/>
    </row>
    <row r="52" spans="2:7">
      <c r="B52" s="34">
        <v>43475</v>
      </c>
      <c r="C52" s="33" t="s">
        <v>14</v>
      </c>
      <c r="D52" s="33" t="s">
        <v>17</v>
      </c>
      <c r="E52" s="32">
        <v>4.5999999999999996</v>
      </c>
    </row>
    <row r="53" spans="2:7">
      <c r="B53" s="8">
        <v>43475</v>
      </c>
      <c r="C53" s="9" t="s">
        <v>14</v>
      </c>
      <c r="D53" s="30" t="s">
        <v>17</v>
      </c>
      <c r="E53" s="4">
        <v>4.5999999999999996</v>
      </c>
    </row>
    <row r="54" spans="2:7">
      <c r="B54" s="8">
        <v>43475</v>
      </c>
      <c r="C54" s="9" t="s">
        <v>14</v>
      </c>
      <c r="D54" s="3" t="s">
        <v>17</v>
      </c>
      <c r="E54" s="4">
        <v>4.5999999999999996</v>
      </c>
    </row>
    <row r="55" spans="2:7">
      <c r="B55" s="8">
        <v>43475</v>
      </c>
      <c r="C55" s="9" t="s">
        <v>43</v>
      </c>
      <c r="D55" s="3" t="s">
        <v>13</v>
      </c>
      <c r="E55" s="4">
        <v>270</v>
      </c>
    </row>
    <row r="56" spans="2:7">
      <c r="B56" s="8">
        <v>43475</v>
      </c>
      <c r="C56" s="9" t="s">
        <v>44</v>
      </c>
      <c r="D56" s="3" t="s">
        <v>15</v>
      </c>
      <c r="E56" s="4">
        <v>136.77000000000001</v>
      </c>
    </row>
    <row r="57" spans="2:7">
      <c r="B57" s="8">
        <v>43475</v>
      </c>
      <c r="C57" s="9" t="s">
        <v>45</v>
      </c>
      <c r="D57" s="3" t="s">
        <v>65</v>
      </c>
      <c r="E57" s="4">
        <v>116</v>
      </c>
    </row>
    <row r="58" spans="2:7">
      <c r="B58" s="8">
        <v>43476</v>
      </c>
      <c r="C58" s="9" t="s">
        <v>46</v>
      </c>
      <c r="D58" s="3" t="s">
        <v>13</v>
      </c>
      <c r="E58" s="4">
        <v>290.45</v>
      </c>
    </row>
    <row r="59" spans="2:7">
      <c r="B59" s="8">
        <v>43479</v>
      </c>
      <c r="C59" s="9" t="s">
        <v>14</v>
      </c>
      <c r="D59" s="3" t="s">
        <v>47</v>
      </c>
      <c r="E59" s="4">
        <v>3.11</v>
      </c>
    </row>
    <row r="60" spans="2:7">
      <c r="B60" s="8">
        <v>43479</v>
      </c>
      <c r="C60" s="9" t="s">
        <v>14</v>
      </c>
      <c r="D60" s="3" t="s">
        <v>47</v>
      </c>
      <c r="E60" s="4">
        <v>3.09</v>
      </c>
    </row>
    <row r="61" spans="2:7">
      <c r="B61" s="8">
        <v>43479</v>
      </c>
      <c r="C61" s="9" t="s">
        <v>14</v>
      </c>
      <c r="D61" s="3" t="s">
        <v>47</v>
      </c>
      <c r="E61" s="4">
        <v>3.13</v>
      </c>
    </row>
    <row r="62" spans="2:7">
      <c r="B62" s="8">
        <v>43479</v>
      </c>
      <c r="C62" s="9" t="s">
        <v>14</v>
      </c>
      <c r="D62" s="3" t="s">
        <v>47</v>
      </c>
      <c r="E62" s="4">
        <v>2.92</v>
      </c>
    </row>
    <row r="63" spans="2:7">
      <c r="B63" s="8">
        <v>43479</v>
      </c>
      <c r="C63" s="9" t="s">
        <v>14</v>
      </c>
      <c r="D63" s="3" t="s">
        <v>47</v>
      </c>
      <c r="E63" s="4">
        <v>20.04</v>
      </c>
    </row>
    <row r="64" spans="2:7">
      <c r="B64" s="8">
        <v>43479</v>
      </c>
      <c r="C64" s="9" t="s">
        <v>14</v>
      </c>
      <c r="D64" s="3" t="s">
        <v>47</v>
      </c>
      <c r="E64" s="4">
        <v>2.88</v>
      </c>
    </row>
    <row r="65" spans="2:5">
      <c r="B65" s="8">
        <v>43479</v>
      </c>
      <c r="C65" s="9" t="s">
        <v>14</v>
      </c>
      <c r="D65" s="3" t="s">
        <v>47</v>
      </c>
      <c r="E65" s="4">
        <v>2.88</v>
      </c>
    </row>
    <row r="66" spans="2:5">
      <c r="B66" s="8">
        <v>43479</v>
      </c>
      <c r="C66" s="9" t="s">
        <v>14</v>
      </c>
      <c r="D66" s="3" t="s">
        <v>47</v>
      </c>
      <c r="E66" s="4">
        <v>4.12</v>
      </c>
    </row>
    <row r="67" spans="2:5">
      <c r="B67" s="8">
        <v>43479</v>
      </c>
      <c r="C67" s="9" t="s">
        <v>14</v>
      </c>
      <c r="D67" s="3" t="s">
        <v>47</v>
      </c>
      <c r="E67" s="4">
        <v>55.43</v>
      </c>
    </row>
    <row r="68" spans="2:5">
      <c r="B68" s="8">
        <v>43479</v>
      </c>
      <c r="C68" s="9" t="s">
        <v>14</v>
      </c>
      <c r="D68" s="3" t="s">
        <v>47</v>
      </c>
      <c r="E68" s="4">
        <v>2.81</v>
      </c>
    </row>
    <row r="69" spans="2:5">
      <c r="B69" s="8">
        <v>43479</v>
      </c>
      <c r="C69" s="9" t="s">
        <v>14</v>
      </c>
      <c r="D69" s="3" t="s">
        <v>47</v>
      </c>
      <c r="E69" s="4">
        <v>2.4700000000000002</v>
      </c>
    </row>
    <row r="70" spans="2:5">
      <c r="B70" s="8">
        <v>43479</v>
      </c>
      <c r="C70" s="9" t="s">
        <v>49</v>
      </c>
      <c r="D70" s="3" t="s">
        <v>16</v>
      </c>
      <c r="E70" s="4">
        <v>235</v>
      </c>
    </row>
    <row r="71" spans="2:5">
      <c r="B71" s="8">
        <v>43479</v>
      </c>
      <c r="C71" s="9" t="s">
        <v>48</v>
      </c>
      <c r="D71" s="3" t="s">
        <v>16</v>
      </c>
      <c r="E71" s="4">
        <v>300</v>
      </c>
    </row>
    <row r="72" spans="2:5">
      <c r="B72" s="8">
        <v>43479</v>
      </c>
      <c r="C72" s="9" t="s">
        <v>14</v>
      </c>
      <c r="D72" s="3" t="s">
        <v>17</v>
      </c>
      <c r="E72" s="4">
        <v>2.8</v>
      </c>
    </row>
    <row r="73" spans="2:5">
      <c r="B73" s="8">
        <v>43480</v>
      </c>
      <c r="C73" s="9" t="s">
        <v>14</v>
      </c>
      <c r="D73" s="3" t="s">
        <v>50</v>
      </c>
      <c r="E73" s="4">
        <v>319.49</v>
      </c>
    </row>
    <row r="74" spans="2:5">
      <c r="B74" s="8">
        <v>43480</v>
      </c>
      <c r="C74" s="9" t="s">
        <v>51</v>
      </c>
      <c r="D74" s="3" t="s">
        <v>15</v>
      </c>
      <c r="E74" s="4">
        <v>280</v>
      </c>
    </row>
    <row r="75" spans="2:5">
      <c r="B75" s="8">
        <v>43482</v>
      </c>
      <c r="C75" s="9" t="s">
        <v>52</v>
      </c>
      <c r="D75" s="3" t="s">
        <v>13</v>
      </c>
      <c r="E75" s="4">
        <v>169.08</v>
      </c>
    </row>
    <row r="76" spans="2:5">
      <c r="B76" s="8">
        <v>43483</v>
      </c>
      <c r="C76" s="9" t="s">
        <v>53</v>
      </c>
      <c r="D76" s="3" t="s">
        <v>13</v>
      </c>
      <c r="E76" s="4">
        <v>371.75</v>
      </c>
    </row>
    <row r="77" spans="2:5">
      <c r="B77" s="8">
        <v>43486</v>
      </c>
      <c r="C77" s="9" t="s">
        <v>54</v>
      </c>
      <c r="D77" s="3" t="s">
        <v>13</v>
      </c>
      <c r="E77" s="4">
        <v>575.48</v>
      </c>
    </row>
    <row r="78" spans="2:5">
      <c r="B78" s="8">
        <v>43486</v>
      </c>
      <c r="C78" s="9" t="s">
        <v>55</v>
      </c>
      <c r="D78" s="3" t="s">
        <v>32</v>
      </c>
      <c r="E78" s="4">
        <v>51.1</v>
      </c>
    </row>
    <row r="79" spans="2:5">
      <c r="B79" s="8">
        <v>43486</v>
      </c>
      <c r="C79" s="9" t="s">
        <v>56</v>
      </c>
      <c r="D79" s="3" t="s">
        <v>13</v>
      </c>
      <c r="E79" s="4">
        <v>300.87</v>
      </c>
    </row>
    <row r="80" spans="2:5">
      <c r="B80" s="8">
        <v>43486</v>
      </c>
      <c r="C80" s="9" t="s">
        <v>57</v>
      </c>
      <c r="D80" s="3" t="s">
        <v>16</v>
      </c>
      <c r="E80" s="4">
        <v>228.3</v>
      </c>
    </row>
    <row r="81" spans="2:5">
      <c r="B81" s="8">
        <v>43486</v>
      </c>
      <c r="C81" s="9" t="s">
        <v>58</v>
      </c>
      <c r="D81" s="3" t="s">
        <v>13</v>
      </c>
      <c r="E81" s="4">
        <v>318.08999999999997</v>
      </c>
    </row>
    <row r="82" spans="2:5">
      <c r="B82" s="8">
        <v>43486</v>
      </c>
      <c r="C82" s="9" t="s">
        <v>14</v>
      </c>
      <c r="D82" s="3" t="s">
        <v>17</v>
      </c>
      <c r="E82" s="4">
        <v>2.8</v>
      </c>
    </row>
    <row r="83" spans="2:5">
      <c r="B83" s="8">
        <v>43486</v>
      </c>
      <c r="C83" s="9" t="s">
        <v>14</v>
      </c>
      <c r="D83" s="3" t="s">
        <v>17</v>
      </c>
      <c r="E83" s="4">
        <v>2.8</v>
      </c>
    </row>
    <row r="84" spans="2:5">
      <c r="B84" s="8">
        <v>43486</v>
      </c>
      <c r="C84" s="9" t="s">
        <v>14</v>
      </c>
      <c r="D84" s="3" t="s">
        <v>17</v>
      </c>
      <c r="E84" s="4">
        <v>2.8</v>
      </c>
    </row>
    <row r="85" spans="2:5">
      <c r="B85" s="8">
        <v>43486</v>
      </c>
      <c r="C85" s="9" t="s">
        <v>14</v>
      </c>
      <c r="D85" s="3" t="s">
        <v>17</v>
      </c>
      <c r="E85" s="4">
        <v>2.8</v>
      </c>
    </row>
    <row r="86" spans="2:5">
      <c r="B86" s="8">
        <v>43486</v>
      </c>
      <c r="C86" s="9" t="s">
        <v>14</v>
      </c>
      <c r="D86" s="3" t="s">
        <v>17</v>
      </c>
      <c r="E86" s="4">
        <v>2.8</v>
      </c>
    </row>
    <row r="87" spans="2:5">
      <c r="B87" s="8">
        <v>43486</v>
      </c>
      <c r="C87" s="9" t="s">
        <v>14</v>
      </c>
      <c r="D87" s="3" t="s">
        <v>17</v>
      </c>
      <c r="E87" s="4">
        <v>4.5999999999999996</v>
      </c>
    </row>
    <row r="88" spans="2:5">
      <c r="B88" s="8">
        <v>43486</v>
      </c>
      <c r="C88" s="9" t="s">
        <v>14</v>
      </c>
      <c r="D88" s="3" t="s">
        <v>17</v>
      </c>
      <c r="E88" s="4">
        <v>4.5999999999999996</v>
      </c>
    </row>
    <row r="89" spans="2:5">
      <c r="B89" s="8">
        <v>43486</v>
      </c>
      <c r="C89" s="9" t="s">
        <v>14</v>
      </c>
      <c r="D89" s="3" t="s">
        <v>17</v>
      </c>
      <c r="E89" s="4">
        <v>4.5999999999999996</v>
      </c>
    </row>
    <row r="90" spans="2:5">
      <c r="B90" s="8">
        <v>43486</v>
      </c>
      <c r="C90" s="9" t="s">
        <v>14</v>
      </c>
      <c r="D90" s="3" t="s">
        <v>17</v>
      </c>
      <c r="E90" s="4">
        <v>4.5999999999999996</v>
      </c>
    </row>
    <row r="91" spans="2:5">
      <c r="B91" s="8">
        <v>43486</v>
      </c>
      <c r="C91" s="9" t="s">
        <v>14</v>
      </c>
      <c r="D91" s="3" t="s">
        <v>17</v>
      </c>
      <c r="E91" s="4">
        <v>4.5999999999999996</v>
      </c>
    </row>
    <row r="92" spans="2:5">
      <c r="B92" s="8">
        <v>43487</v>
      </c>
      <c r="C92" s="9" t="s">
        <v>14</v>
      </c>
      <c r="D92" s="3" t="s">
        <v>59</v>
      </c>
      <c r="E92" s="4">
        <v>66</v>
      </c>
    </row>
    <row r="93" spans="2:5">
      <c r="B93" s="8">
        <v>43488</v>
      </c>
      <c r="C93" s="9" t="s">
        <v>14</v>
      </c>
      <c r="D93" s="3" t="s">
        <v>60</v>
      </c>
      <c r="E93" s="4">
        <v>76</v>
      </c>
    </row>
    <row r="94" spans="2:5">
      <c r="B94" s="8">
        <v>43488</v>
      </c>
      <c r="C94" s="9" t="s">
        <v>14</v>
      </c>
      <c r="D94" s="3" t="s">
        <v>61</v>
      </c>
      <c r="E94" s="4">
        <v>76</v>
      </c>
    </row>
    <row r="95" spans="2:5">
      <c r="B95" s="8">
        <v>43488</v>
      </c>
      <c r="C95" s="9" t="s">
        <v>14</v>
      </c>
      <c r="D95" s="3" t="s">
        <v>62</v>
      </c>
      <c r="E95" s="4">
        <v>76</v>
      </c>
    </row>
    <row r="96" spans="2:5">
      <c r="B96" s="8">
        <v>43488</v>
      </c>
      <c r="C96" s="9" t="s">
        <v>14</v>
      </c>
      <c r="D96" s="3" t="s">
        <v>20</v>
      </c>
      <c r="E96" s="4">
        <v>608.25</v>
      </c>
    </row>
    <row r="97" spans="2:5">
      <c r="B97" s="8">
        <v>43488</v>
      </c>
      <c r="C97" s="9" t="s">
        <v>14</v>
      </c>
      <c r="D97" s="3" t="s">
        <v>63</v>
      </c>
      <c r="E97" s="4">
        <v>148.69</v>
      </c>
    </row>
    <row r="98" spans="2:5">
      <c r="B98" s="8">
        <v>43488</v>
      </c>
      <c r="C98" s="9" t="s">
        <v>64</v>
      </c>
      <c r="D98" s="3" t="s">
        <v>65</v>
      </c>
      <c r="E98" s="4">
        <v>390</v>
      </c>
    </row>
    <row r="99" spans="2:5">
      <c r="B99" s="8">
        <v>43490</v>
      </c>
      <c r="C99" s="9" t="s">
        <v>14</v>
      </c>
      <c r="D99" s="3" t="s">
        <v>17</v>
      </c>
      <c r="E99" s="4">
        <v>42.45</v>
      </c>
    </row>
    <row r="100" spans="2:5">
      <c r="B100" s="8">
        <v>43490</v>
      </c>
      <c r="C100" s="9" t="s">
        <v>66</v>
      </c>
      <c r="D100" s="3" t="s">
        <v>13</v>
      </c>
      <c r="E100" s="4">
        <v>591.25</v>
      </c>
    </row>
    <row r="101" spans="2:5">
      <c r="B101" s="8">
        <v>43490</v>
      </c>
      <c r="C101" s="9" t="s">
        <v>67</v>
      </c>
      <c r="D101" s="3" t="s">
        <v>13</v>
      </c>
      <c r="E101" s="4">
        <v>326.88</v>
      </c>
    </row>
    <row r="102" spans="2:5">
      <c r="B102" s="8">
        <v>43493</v>
      </c>
      <c r="C102" s="9" t="s">
        <v>14</v>
      </c>
      <c r="D102" s="3" t="s">
        <v>68</v>
      </c>
      <c r="E102" s="4">
        <v>490.13</v>
      </c>
    </row>
    <row r="103" spans="2:5">
      <c r="B103" s="8">
        <v>43493</v>
      </c>
      <c r="C103" s="9" t="s">
        <v>69</v>
      </c>
      <c r="D103" s="3" t="s">
        <v>13</v>
      </c>
      <c r="E103" s="4">
        <v>660.31</v>
      </c>
    </row>
    <row r="104" spans="2:5">
      <c r="B104" s="8">
        <v>43493</v>
      </c>
      <c r="C104" s="9" t="s">
        <v>70</v>
      </c>
      <c r="D104" s="3" t="s">
        <v>13</v>
      </c>
      <c r="E104" s="4">
        <v>40.08</v>
      </c>
    </row>
    <row r="105" spans="2:5">
      <c r="B105" s="8">
        <v>43493</v>
      </c>
      <c r="C105" s="9" t="s">
        <v>71</v>
      </c>
      <c r="D105" s="3" t="s">
        <v>13</v>
      </c>
      <c r="E105" s="4">
        <v>40.08</v>
      </c>
    </row>
    <row r="106" spans="2:5">
      <c r="B106" s="8">
        <v>43493</v>
      </c>
      <c r="C106" s="9" t="s">
        <v>72</v>
      </c>
      <c r="D106" s="3" t="s">
        <v>13</v>
      </c>
      <c r="E106" s="4">
        <v>40.08</v>
      </c>
    </row>
    <row r="107" spans="2:5">
      <c r="B107" s="8">
        <v>43493</v>
      </c>
      <c r="C107" s="9" t="s">
        <v>73</v>
      </c>
      <c r="D107" s="3" t="s">
        <v>13</v>
      </c>
      <c r="E107" s="4">
        <v>40.08</v>
      </c>
    </row>
    <row r="108" spans="2:5">
      <c r="B108" s="8">
        <v>43493</v>
      </c>
      <c r="C108" s="9" t="s">
        <v>74</v>
      </c>
      <c r="D108" s="3" t="s">
        <v>13</v>
      </c>
      <c r="E108" s="4">
        <v>185.64</v>
      </c>
    </row>
    <row r="109" spans="2:5">
      <c r="B109" s="8">
        <v>43493</v>
      </c>
      <c r="C109" s="9" t="s">
        <v>75</v>
      </c>
      <c r="D109" s="3" t="s">
        <v>13</v>
      </c>
      <c r="E109" s="4">
        <v>769.28</v>
      </c>
    </row>
    <row r="110" spans="2:5">
      <c r="B110" s="8">
        <v>43493</v>
      </c>
      <c r="C110" s="9" t="s">
        <v>76</v>
      </c>
      <c r="D110" s="3" t="s">
        <v>13</v>
      </c>
      <c r="E110" s="4">
        <v>233.79</v>
      </c>
    </row>
    <row r="111" spans="2:5">
      <c r="B111" s="8">
        <v>43494</v>
      </c>
      <c r="C111" s="9" t="s">
        <v>14</v>
      </c>
      <c r="D111" s="3" t="s">
        <v>17</v>
      </c>
      <c r="E111" s="4">
        <v>2.5299999999999998</v>
      </c>
    </row>
    <row r="112" spans="2:5">
      <c r="B112" s="8">
        <v>43496</v>
      </c>
      <c r="C112" s="9" t="s">
        <v>77</v>
      </c>
      <c r="D112" s="3" t="s">
        <v>13</v>
      </c>
      <c r="E112" s="4">
        <v>330.12</v>
      </c>
    </row>
    <row r="113" spans="1:5">
      <c r="B113" s="35" t="s">
        <v>2</v>
      </c>
      <c r="C113" s="37"/>
      <c r="D113" s="36"/>
      <c r="E113" s="5">
        <f>SUM(E21:E112)</f>
        <v>18752.020000000004</v>
      </c>
    </row>
    <row r="114" spans="1:5">
      <c r="B114" s="10"/>
      <c r="C114" s="10"/>
      <c r="D114" s="10"/>
      <c r="E114" s="11"/>
    </row>
    <row r="115" spans="1:5" ht="12.75" customHeight="1"/>
    <row r="116" spans="1:5" ht="12.75" customHeight="1"/>
    <row r="117" spans="1:5" ht="12.75" customHeight="1">
      <c r="A117" s="12"/>
      <c r="B117" s="12"/>
      <c r="C117" s="13"/>
      <c r="D117" s="13"/>
      <c r="E117" s="14"/>
    </row>
    <row r="118" spans="1:5" ht="12.75" customHeight="1">
      <c r="A118" s="28"/>
      <c r="B118" s="28"/>
      <c r="C118" s="28"/>
      <c r="D118" s="28"/>
      <c r="E118" s="14"/>
    </row>
    <row r="119" spans="1:5">
      <c r="A119" s="29"/>
      <c r="B119" s="29"/>
      <c r="C119" s="29"/>
      <c r="D119" s="29"/>
      <c r="E119" s="15"/>
    </row>
    <row r="120" spans="1:5">
      <c r="A120" s="28"/>
      <c r="B120" s="28"/>
      <c r="C120" s="28"/>
      <c r="D120" s="28"/>
      <c r="E120" s="15"/>
    </row>
    <row r="121" spans="1:5">
      <c r="A121" s="39"/>
      <c r="B121" s="39"/>
      <c r="C121" s="39"/>
      <c r="D121" s="39"/>
      <c r="E121" s="14"/>
    </row>
    <row r="122" spans="1:5">
      <c r="A122" s="13"/>
      <c r="B122" s="13"/>
      <c r="C122" s="13"/>
      <c r="D122" s="13"/>
      <c r="E122" s="13"/>
    </row>
  </sheetData>
  <mergeCells count="1">
    <mergeCell ref="A121:D12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2019-02-08T17:25:13Z</dcterms:modified>
</cp:coreProperties>
</file>